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<sst xmlns="http://schemas.openxmlformats.org/spreadsheetml/2006/main" count="124" uniqueCount="112">
  <si>
    <t xml:space="preserve">2016北塔区事业单位招聘教师职位体检入围人员名单     </t>
  </si>
  <si>
    <t>序号</t>
  </si>
  <si>
    <t>报考职位</t>
  </si>
  <si>
    <t>考号</t>
  </si>
  <si>
    <t>姓名</t>
  </si>
  <si>
    <t>笔试成绩</t>
  </si>
  <si>
    <t>按60%折算后成绩</t>
  </si>
  <si>
    <t>面试成绩</t>
  </si>
  <si>
    <t>按40%折算后成绩</t>
  </si>
  <si>
    <t>综合成绩</t>
  </si>
  <si>
    <t>小学语文教师一</t>
  </si>
  <si>
    <t>0129</t>
  </si>
  <si>
    <t>曾凤凰</t>
  </si>
  <si>
    <t>92.50</t>
  </si>
  <si>
    <t>0359</t>
  </si>
  <si>
    <t>谭雅倩</t>
  </si>
  <si>
    <t>89.00</t>
  </si>
  <si>
    <t>0402</t>
  </si>
  <si>
    <t>呙志婵</t>
  </si>
  <si>
    <t>88.00</t>
  </si>
  <si>
    <t>0352</t>
  </si>
  <si>
    <t>李海艳</t>
  </si>
  <si>
    <t>89.25</t>
  </si>
  <si>
    <t>0416</t>
  </si>
  <si>
    <t>赵玲玲</t>
  </si>
  <si>
    <t>88.75</t>
  </si>
  <si>
    <t>小学语文教师二</t>
  </si>
  <si>
    <t>0517</t>
  </si>
  <si>
    <t>杨柏林</t>
  </si>
  <si>
    <t>0500</t>
  </si>
  <si>
    <t>刘仁文</t>
  </si>
  <si>
    <t>81.75</t>
  </si>
  <si>
    <t>0490</t>
  </si>
  <si>
    <t>文国宁</t>
  </si>
  <si>
    <t>82.00</t>
  </si>
  <si>
    <t>0498</t>
  </si>
  <si>
    <t>刘  杰</t>
  </si>
  <si>
    <t>76.75</t>
  </si>
  <si>
    <t>0486</t>
  </si>
  <si>
    <t>潘  锐</t>
  </si>
  <si>
    <t>78.50</t>
  </si>
  <si>
    <t>小学语文教师三</t>
  </si>
  <si>
    <t>0483</t>
  </si>
  <si>
    <t>高  波</t>
  </si>
  <si>
    <t>54.00</t>
  </si>
  <si>
    <t>0482</t>
  </si>
  <si>
    <t>刘立娜</t>
  </si>
  <si>
    <t>55.50</t>
  </si>
  <si>
    <t>小学数学教师一</t>
  </si>
  <si>
    <t>0552</t>
  </si>
  <si>
    <t>罗丹丹</t>
  </si>
  <si>
    <t>71.50</t>
  </si>
  <si>
    <t>0651</t>
  </si>
  <si>
    <t>颜玲玲</t>
  </si>
  <si>
    <t>70.00</t>
  </si>
  <si>
    <t>0696</t>
  </si>
  <si>
    <t>颜林艳</t>
  </si>
  <si>
    <t>75.50</t>
  </si>
  <si>
    <t>0655</t>
  </si>
  <si>
    <t>刘  芳</t>
  </si>
  <si>
    <t>67.50</t>
  </si>
  <si>
    <t>小学数学教师二</t>
  </si>
  <si>
    <t>0714</t>
  </si>
  <si>
    <t>张文武</t>
  </si>
  <si>
    <t>81.50</t>
  </si>
  <si>
    <t>段前进</t>
  </si>
  <si>
    <t>73.00</t>
  </si>
  <si>
    <t>0715</t>
  </si>
  <si>
    <t>李  磊</t>
  </si>
  <si>
    <t>68.00</t>
  </si>
  <si>
    <t>初中地理教师</t>
  </si>
  <si>
    <t>0876</t>
  </si>
  <si>
    <t>段星星</t>
  </si>
  <si>
    <t>84.00</t>
  </si>
  <si>
    <t>0874</t>
  </si>
  <si>
    <t>邓泽平</t>
  </si>
  <si>
    <t>81.00</t>
  </si>
  <si>
    <t>初中体育教师</t>
  </si>
  <si>
    <t>0917</t>
  </si>
  <si>
    <t>申  凯</t>
  </si>
  <si>
    <t>79.00</t>
  </si>
  <si>
    <t>小学体育教师</t>
  </si>
  <si>
    <t>0936</t>
  </si>
  <si>
    <t>银  叶</t>
  </si>
  <si>
    <t>0931</t>
  </si>
  <si>
    <t>邓  旺</t>
  </si>
  <si>
    <t>76.00</t>
  </si>
  <si>
    <t>幼儿教师</t>
  </si>
  <si>
    <t>赵小署</t>
  </si>
  <si>
    <t>0944</t>
  </si>
  <si>
    <t>胡仕玲</t>
  </si>
  <si>
    <t>初中数学教师</t>
  </si>
  <si>
    <t>0895</t>
  </si>
  <si>
    <t>李梅花</t>
  </si>
  <si>
    <t>77.50</t>
  </si>
  <si>
    <t>0904</t>
  </si>
  <si>
    <t>谢良波</t>
  </si>
  <si>
    <t>78.00</t>
  </si>
  <si>
    <t>初中英语教师</t>
  </si>
  <si>
    <t>0857</t>
  </si>
  <si>
    <t>周辉艳</t>
  </si>
  <si>
    <t>0769</t>
  </si>
  <si>
    <t>刘  珊</t>
  </si>
  <si>
    <t>0719</t>
  </si>
  <si>
    <t>杜孝阳</t>
  </si>
  <si>
    <t>67.00</t>
  </si>
  <si>
    <t>0724</t>
  </si>
  <si>
    <t>李大桥</t>
  </si>
  <si>
    <t>60.50</t>
  </si>
  <si>
    <t>0730</t>
  </si>
  <si>
    <t>王志丹</t>
  </si>
  <si>
    <t>59.00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</si>
</sst>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8"/>
      <name val="黑体"/>
      <family val="0"/>
    </font>
    <font>
      <sz val="12"/>
      <name val="华文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49" fontId="2" fillId="4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2" fontId="4" fillId="4" borderId="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7">
      <selection activeCell="M15" sqref="M15"/>
    </sheetView>
  </sheetViews>
  <sheetFormatPr defaultColWidth="9.625" defaultRowHeight="27.75" customHeight="1"/>
  <cols>
    <col min="1" max="1" width="5.25390625" style="3" customWidth="1"/>
    <col min="2" max="2" width="17.125" style="3" customWidth="1"/>
    <col min="3" max="3" width="10.75390625" style="3" customWidth="1"/>
    <col min="4" max="4" width="10.125" style="3" customWidth="1"/>
    <col min="5" max="16384" width="9.625" style="3" customWidth="1"/>
  </cols>
  <sheetData>
    <row r="1" spans="1:9" ht="45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s="4" customFormat="1" ht="4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2" t="s">
        <v>6</v>
      </c>
      <c r="G2" s="5" t="s">
        <v>7</v>
      </c>
      <c r="H2" s="2" t="s">
        <v>8</v>
      </c>
      <c r="I2" s="5" t="s">
        <v>9</v>
      </c>
    </row>
    <row r="3" spans="1:9" s="4" customFormat="1" ht="27.75" customHeight="1">
      <c r="A3" s="5">
        <v>1</v>
      </c>
      <c r="B3" s="15" t="s">
        <v>10</v>
      </c>
      <c r="C3" s="6" t="s">
        <v>11</v>
      </c>
      <c r="D3" s="6" t="s">
        <v>12</v>
      </c>
      <c r="E3" s="1" t="s">
        <v>13</v>
      </c>
      <c r="F3" s="2">
        <f aca="true" t="shared" si="0" ref="F3:F32">E3*0.6</f>
        <v>55.5</v>
      </c>
      <c r="G3" s="2">
        <v>89.8</v>
      </c>
      <c r="H3" s="2">
        <f aca="true" t="shared" si="1" ref="H3:H32">G3*0.4</f>
        <v>35.92</v>
      </c>
      <c r="I3" s="2">
        <f aca="true" t="shared" si="2" ref="I3:I32">F3+H3</f>
        <v>91.42</v>
      </c>
    </row>
    <row r="4" spans="1:9" s="4" customFormat="1" ht="27.75" customHeight="1">
      <c r="A4" s="5">
        <v>2</v>
      </c>
      <c r="B4" s="15"/>
      <c r="C4" s="6" t="s">
        <v>14</v>
      </c>
      <c r="D4" s="6" t="s">
        <v>15</v>
      </c>
      <c r="E4" s="1" t="s">
        <v>16</v>
      </c>
      <c r="F4" s="2">
        <f t="shared" si="0"/>
        <v>53.4</v>
      </c>
      <c r="G4" s="2">
        <v>91.7</v>
      </c>
      <c r="H4" s="2">
        <f t="shared" si="1"/>
        <v>36.68</v>
      </c>
      <c r="I4" s="2">
        <f t="shared" si="2"/>
        <v>90.08</v>
      </c>
    </row>
    <row r="5" spans="1:9" s="4" customFormat="1" ht="27.75" customHeight="1">
      <c r="A5" s="5">
        <v>3</v>
      </c>
      <c r="B5" s="15"/>
      <c r="C5" s="6" t="s">
        <v>17</v>
      </c>
      <c r="D5" s="6" t="s">
        <v>18</v>
      </c>
      <c r="E5" s="1" t="s">
        <v>19</v>
      </c>
      <c r="F5" s="2">
        <f t="shared" si="0"/>
        <v>52.8</v>
      </c>
      <c r="G5" s="2">
        <v>93</v>
      </c>
      <c r="H5" s="2">
        <f t="shared" si="1"/>
        <v>37.2</v>
      </c>
      <c r="I5" s="2">
        <f t="shared" si="2"/>
        <v>90</v>
      </c>
    </row>
    <row r="6" spans="1:9" s="4" customFormat="1" ht="27.75" customHeight="1">
      <c r="A6" s="5">
        <v>4</v>
      </c>
      <c r="B6" s="15"/>
      <c r="C6" s="6" t="s">
        <v>20</v>
      </c>
      <c r="D6" s="6" t="s">
        <v>21</v>
      </c>
      <c r="E6" s="1" t="s">
        <v>22</v>
      </c>
      <c r="F6" s="2">
        <f t="shared" si="0"/>
        <v>53.55</v>
      </c>
      <c r="G6" s="2">
        <v>89.8</v>
      </c>
      <c r="H6" s="2">
        <f t="shared" si="1"/>
        <v>35.92</v>
      </c>
      <c r="I6" s="2">
        <f t="shared" si="2"/>
        <v>89.47</v>
      </c>
    </row>
    <row r="7" spans="1:9" s="4" customFormat="1" ht="27.75" customHeight="1">
      <c r="A7" s="5">
        <v>5</v>
      </c>
      <c r="B7" s="15"/>
      <c r="C7" s="6" t="s">
        <v>23</v>
      </c>
      <c r="D7" s="6" t="s">
        <v>24</v>
      </c>
      <c r="E7" s="1" t="s">
        <v>25</v>
      </c>
      <c r="F7" s="2">
        <f t="shared" si="0"/>
        <v>53.25</v>
      </c>
      <c r="G7" s="2">
        <v>90.1</v>
      </c>
      <c r="H7" s="2">
        <f t="shared" si="1"/>
        <v>36.04</v>
      </c>
      <c r="I7" s="2">
        <f t="shared" si="2"/>
        <v>89.28999999999999</v>
      </c>
    </row>
    <row r="8" spans="1:9" ht="27.75" customHeight="1">
      <c r="A8" s="5">
        <v>6</v>
      </c>
      <c r="B8" s="15" t="s">
        <v>26</v>
      </c>
      <c r="C8" s="6" t="s">
        <v>27</v>
      </c>
      <c r="D8" s="6" t="s">
        <v>28</v>
      </c>
      <c r="E8" s="1" t="s">
        <v>19</v>
      </c>
      <c r="F8" s="2">
        <f t="shared" si="0"/>
        <v>52.8</v>
      </c>
      <c r="G8" s="2">
        <v>86.1</v>
      </c>
      <c r="H8" s="2">
        <f t="shared" si="1"/>
        <v>34.44</v>
      </c>
      <c r="I8" s="2">
        <f t="shared" si="2"/>
        <v>87.24</v>
      </c>
    </row>
    <row r="9" spans="1:9" ht="27.75" customHeight="1">
      <c r="A9" s="5">
        <v>7</v>
      </c>
      <c r="B9" s="15"/>
      <c r="C9" s="6" t="s">
        <v>29</v>
      </c>
      <c r="D9" s="6" t="s">
        <v>30</v>
      </c>
      <c r="E9" s="1" t="s">
        <v>31</v>
      </c>
      <c r="F9" s="2">
        <f t="shared" si="0"/>
        <v>49.05</v>
      </c>
      <c r="G9" s="2">
        <v>88.2</v>
      </c>
      <c r="H9" s="2">
        <f t="shared" si="1"/>
        <v>35.28</v>
      </c>
      <c r="I9" s="2">
        <f t="shared" si="2"/>
        <v>84.33</v>
      </c>
    </row>
    <row r="10" spans="1:9" ht="27.75" customHeight="1">
      <c r="A10" s="5">
        <v>8</v>
      </c>
      <c r="B10" s="15"/>
      <c r="C10" s="6" t="s">
        <v>32</v>
      </c>
      <c r="D10" s="6" t="s">
        <v>33</v>
      </c>
      <c r="E10" s="1" t="s">
        <v>34</v>
      </c>
      <c r="F10" s="2">
        <f t="shared" si="0"/>
        <v>49.199999999999996</v>
      </c>
      <c r="G10" s="2">
        <v>87</v>
      </c>
      <c r="H10" s="2">
        <f t="shared" si="1"/>
        <v>34.800000000000004</v>
      </c>
      <c r="I10" s="2">
        <f t="shared" si="2"/>
        <v>84</v>
      </c>
    </row>
    <row r="11" spans="1:9" ht="27.75" customHeight="1">
      <c r="A11" s="5">
        <v>9</v>
      </c>
      <c r="B11" s="15"/>
      <c r="C11" s="6" t="s">
        <v>35</v>
      </c>
      <c r="D11" s="6" t="s">
        <v>36</v>
      </c>
      <c r="E11" s="1" t="s">
        <v>37</v>
      </c>
      <c r="F11" s="2">
        <f t="shared" si="0"/>
        <v>46.05</v>
      </c>
      <c r="G11" s="2">
        <v>90.5</v>
      </c>
      <c r="H11" s="2">
        <f t="shared" si="1"/>
        <v>36.2</v>
      </c>
      <c r="I11" s="2">
        <f t="shared" si="2"/>
        <v>82.25</v>
      </c>
    </row>
    <row r="12" spans="1:9" ht="27.75" customHeight="1">
      <c r="A12" s="5">
        <v>10</v>
      </c>
      <c r="B12" s="15"/>
      <c r="C12" s="6" t="s">
        <v>38</v>
      </c>
      <c r="D12" s="6" t="s">
        <v>39</v>
      </c>
      <c r="E12" s="1" t="s">
        <v>40</v>
      </c>
      <c r="F12" s="2">
        <f t="shared" si="0"/>
        <v>47.1</v>
      </c>
      <c r="G12" s="2">
        <v>86.6</v>
      </c>
      <c r="H12" s="2">
        <f t="shared" si="1"/>
        <v>34.64</v>
      </c>
      <c r="I12" s="2">
        <f t="shared" si="2"/>
        <v>81.74000000000001</v>
      </c>
    </row>
    <row r="13" spans="1:9" ht="27.75" customHeight="1">
      <c r="A13" s="5">
        <v>11</v>
      </c>
      <c r="B13" s="15" t="s">
        <v>41</v>
      </c>
      <c r="C13" s="6" t="s">
        <v>42</v>
      </c>
      <c r="D13" s="6" t="s">
        <v>43</v>
      </c>
      <c r="E13" s="1" t="s">
        <v>44</v>
      </c>
      <c r="F13" s="2">
        <f t="shared" si="0"/>
        <v>32.4</v>
      </c>
      <c r="G13" s="2">
        <v>86</v>
      </c>
      <c r="H13" s="2">
        <f t="shared" si="1"/>
        <v>34.4</v>
      </c>
      <c r="I13" s="2">
        <f t="shared" si="2"/>
        <v>66.8</v>
      </c>
    </row>
    <row r="14" spans="1:9" ht="27.75" customHeight="1">
      <c r="A14" s="5">
        <v>12</v>
      </c>
      <c r="B14" s="15"/>
      <c r="C14" s="6" t="s">
        <v>45</v>
      </c>
      <c r="D14" s="6" t="s">
        <v>46</v>
      </c>
      <c r="E14" s="1" t="s">
        <v>47</v>
      </c>
      <c r="F14" s="2">
        <f t="shared" si="0"/>
        <v>33.3</v>
      </c>
      <c r="G14" s="2">
        <v>80.1</v>
      </c>
      <c r="H14" s="2">
        <f t="shared" si="1"/>
        <v>32.04</v>
      </c>
      <c r="I14" s="2">
        <f t="shared" si="2"/>
        <v>65.34</v>
      </c>
    </row>
    <row r="15" spans="1:9" ht="27.75" customHeight="1">
      <c r="A15" s="5">
        <v>13</v>
      </c>
      <c r="B15" s="16" t="s">
        <v>48</v>
      </c>
      <c r="C15" s="6" t="s">
        <v>49</v>
      </c>
      <c r="D15" s="8" t="s">
        <v>50</v>
      </c>
      <c r="E15" s="1" t="s">
        <v>51</v>
      </c>
      <c r="F15" s="2">
        <f t="shared" si="0"/>
        <v>42.9</v>
      </c>
      <c r="G15" s="2">
        <v>87.8</v>
      </c>
      <c r="H15" s="2">
        <f t="shared" si="1"/>
        <v>35.12</v>
      </c>
      <c r="I15" s="2">
        <f t="shared" si="2"/>
        <v>78.02</v>
      </c>
    </row>
    <row r="16" spans="1:9" ht="27.75" customHeight="1">
      <c r="A16" s="5">
        <v>14</v>
      </c>
      <c r="B16" s="16"/>
      <c r="C16" s="6" t="s">
        <v>52</v>
      </c>
      <c r="D16" s="8" t="s">
        <v>53</v>
      </c>
      <c r="E16" s="1" t="s">
        <v>54</v>
      </c>
      <c r="F16" s="2">
        <f t="shared" si="0"/>
        <v>42</v>
      </c>
      <c r="G16" s="2">
        <v>90</v>
      </c>
      <c r="H16" s="2">
        <f t="shared" si="1"/>
        <v>36</v>
      </c>
      <c r="I16" s="2">
        <f t="shared" si="2"/>
        <v>78</v>
      </c>
    </row>
    <row r="17" spans="1:9" ht="27.75" customHeight="1">
      <c r="A17" s="5">
        <v>15</v>
      </c>
      <c r="B17" s="16"/>
      <c r="C17" s="6" t="s">
        <v>55</v>
      </c>
      <c r="D17" s="8" t="s">
        <v>56</v>
      </c>
      <c r="E17" s="1" t="s">
        <v>57</v>
      </c>
      <c r="F17" s="2">
        <f t="shared" si="0"/>
        <v>45.3</v>
      </c>
      <c r="G17" s="2">
        <v>80.6</v>
      </c>
      <c r="H17" s="2">
        <f t="shared" si="1"/>
        <v>32.24</v>
      </c>
      <c r="I17" s="2">
        <f t="shared" si="2"/>
        <v>77.53999999999999</v>
      </c>
    </row>
    <row r="18" spans="1:9" ht="27.75" customHeight="1">
      <c r="A18" s="5">
        <v>16</v>
      </c>
      <c r="B18" s="16"/>
      <c r="C18" s="6" t="s">
        <v>58</v>
      </c>
      <c r="D18" s="8" t="s">
        <v>59</v>
      </c>
      <c r="E18" s="1" t="s">
        <v>60</v>
      </c>
      <c r="F18" s="2">
        <f t="shared" si="0"/>
        <v>40.5</v>
      </c>
      <c r="G18" s="2">
        <v>92.2</v>
      </c>
      <c r="H18" s="2">
        <f t="shared" si="1"/>
        <v>36.88</v>
      </c>
      <c r="I18" s="2">
        <f t="shared" si="2"/>
        <v>77.38</v>
      </c>
    </row>
    <row r="19" spans="1:9" ht="27.75" customHeight="1">
      <c r="A19" s="5">
        <v>17</v>
      </c>
      <c r="B19" s="16" t="s">
        <v>61</v>
      </c>
      <c r="C19" s="1" t="s">
        <v>62</v>
      </c>
      <c r="D19" s="1" t="s">
        <v>63</v>
      </c>
      <c r="E19" s="1" t="s">
        <v>64</v>
      </c>
      <c r="F19" s="2">
        <f t="shared" si="0"/>
        <v>48.9</v>
      </c>
      <c r="G19" s="2">
        <v>86.8</v>
      </c>
      <c r="H19" s="2">
        <f t="shared" si="1"/>
        <v>34.72</v>
      </c>
      <c r="I19" s="2">
        <f t="shared" si="2"/>
        <v>83.62</v>
      </c>
    </row>
    <row r="20" spans="1:9" ht="27.75" customHeight="1">
      <c r="A20" s="5">
        <v>18</v>
      </c>
      <c r="B20" s="16"/>
      <c r="C20" s="1">
        <v>1232</v>
      </c>
      <c r="D20" s="1" t="s">
        <v>65</v>
      </c>
      <c r="E20" s="1" t="s">
        <v>66</v>
      </c>
      <c r="F20" s="2">
        <f t="shared" si="0"/>
        <v>43.8</v>
      </c>
      <c r="G20" s="2">
        <v>84.9</v>
      </c>
      <c r="H20" s="2">
        <f t="shared" si="1"/>
        <v>33.96</v>
      </c>
      <c r="I20" s="2">
        <f t="shared" si="2"/>
        <v>77.75999999999999</v>
      </c>
    </row>
    <row r="21" spans="1:9" ht="27.75" customHeight="1">
      <c r="A21" s="5">
        <v>19</v>
      </c>
      <c r="B21" s="16"/>
      <c r="C21" s="1" t="s">
        <v>67</v>
      </c>
      <c r="D21" s="1" t="s">
        <v>68</v>
      </c>
      <c r="E21" s="1" t="s">
        <v>69</v>
      </c>
      <c r="F21" s="2">
        <f t="shared" si="0"/>
        <v>40.8</v>
      </c>
      <c r="G21" s="2">
        <v>84.8</v>
      </c>
      <c r="H21" s="2">
        <f t="shared" si="1"/>
        <v>33.92</v>
      </c>
      <c r="I21" s="2">
        <f t="shared" si="2"/>
        <v>74.72</v>
      </c>
    </row>
    <row r="22" spans="1:9" ht="27.75" customHeight="1">
      <c r="A22" s="5">
        <v>20</v>
      </c>
      <c r="B22" s="16" t="s">
        <v>70</v>
      </c>
      <c r="C22" s="1" t="s">
        <v>71</v>
      </c>
      <c r="D22" s="1" t="s">
        <v>72</v>
      </c>
      <c r="E22" s="1" t="s">
        <v>73</v>
      </c>
      <c r="F22" s="2">
        <f t="shared" si="0"/>
        <v>50.4</v>
      </c>
      <c r="G22" s="2">
        <v>84.6</v>
      </c>
      <c r="H22" s="2">
        <f t="shared" si="1"/>
        <v>33.839999999999996</v>
      </c>
      <c r="I22" s="2">
        <f t="shared" si="2"/>
        <v>84.24</v>
      </c>
    </row>
    <row r="23" spans="1:9" ht="27.75" customHeight="1">
      <c r="A23" s="5">
        <v>21</v>
      </c>
      <c r="B23" s="16"/>
      <c r="C23" s="1" t="s">
        <v>74</v>
      </c>
      <c r="D23" s="1" t="s">
        <v>75</v>
      </c>
      <c r="E23" s="1" t="s">
        <v>76</v>
      </c>
      <c r="F23" s="2">
        <f t="shared" si="0"/>
        <v>48.6</v>
      </c>
      <c r="G23" s="2">
        <v>84.2</v>
      </c>
      <c r="H23" s="2">
        <f t="shared" si="1"/>
        <v>33.68</v>
      </c>
      <c r="I23" s="2">
        <f t="shared" si="2"/>
        <v>82.28</v>
      </c>
    </row>
    <row r="24" spans="1:9" ht="27.75" customHeight="1">
      <c r="A24" s="5">
        <v>22</v>
      </c>
      <c r="B24" s="7" t="s">
        <v>77</v>
      </c>
      <c r="C24" s="9" t="s">
        <v>78</v>
      </c>
      <c r="D24" s="9" t="s">
        <v>79</v>
      </c>
      <c r="E24" s="9" t="s">
        <v>80</v>
      </c>
      <c r="F24" s="2">
        <f t="shared" si="0"/>
        <v>47.4</v>
      </c>
      <c r="G24" s="2">
        <v>88.1</v>
      </c>
      <c r="H24" s="2">
        <f t="shared" si="1"/>
        <v>35.24</v>
      </c>
      <c r="I24" s="2">
        <f t="shared" si="2"/>
        <v>82.64</v>
      </c>
    </row>
    <row r="25" spans="1:9" ht="27.75" customHeight="1">
      <c r="A25" s="5">
        <v>23</v>
      </c>
      <c r="B25" s="16" t="s">
        <v>81</v>
      </c>
      <c r="C25" s="9" t="s">
        <v>82</v>
      </c>
      <c r="D25" s="9" t="s">
        <v>83</v>
      </c>
      <c r="E25" s="9" t="s">
        <v>64</v>
      </c>
      <c r="F25" s="2">
        <f t="shared" si="0"/>
        <v>48.9</v>
      </c>
      <c r="G25" s="2">
        <v>91.6</v>
      </c>
      <c r="H25" s="2">
        <f t="shared" si="1"/>
        <v>36.64</v>
      </c>
      <c r="I25" s="2">
        <f t="shared" si="2"/>
        <v>85.53999999999999</v>
      </c>
    </row>
    <row r="26" spans="1:9" ht="27.75" customHeight="1">
      <c r="A26" s="5">
        <v>24</v>
      </c>
      <c r="B26" s="16"/>
      <c r="C26" s="9" t="s">
        <v>84</v>
      </c>
      <c r="D26" s="9" t="s">
        <v>85</v>
      </c>
      <c r="E26" s="9" t="s">
        <v>86</v>
      </c>
      <c r="F26" s="2">
        <f t="shared" si="0"/>
        <v>45.6</v>
      </c>
      <c r="G26" s="2">
        <v>90.1</v>
      </c>
      <c r="H26" s="2">
        <f t="shared" si="1"/>
        <v>36.04</v>
      </c>
      <c r="I26" s="2">
        <f t="shared" si="2"/>
        <v>81.64</v>
      </c>
    </row>
    <row r="27" spans="1:9" ht="27.75" customHeight="1">
      <c r="A27" s="5">
        <v>25</v>
      </c>
      <c r="B27" s="16" t="s">
        <v>87</v>
      </c>
      <c r="C27" s="10">
        <v>1007</v>
      </c>
      <c r="D27" s="10" t="s">
        <v>88</v>
      </c>
      <c r="E27" s="11">
        <v>68</v>
      </c>
      <c r="F27" s="2">
        <f t="shared" si="0"/>
        <v>40.8</v>
      </c>
      <c r="G27" s="2">
        <v>91.4</v>
      </c>
      <c r="H27" s="2">
        <f t="shared" si="1"/>
        <v>36.56</v>
      </c>
      <c r="I27" s="2">
        <f t="shared" si="2"/>
        <v>77.36</v>
      </c>
    </row>
    <row r="28" spans="1:9" ht="27.75" customHeight="1">
      <c r="A28" s="5">
        <v>26</v>
      </c>
      <c r="B28" s="16"/>
      <c r="C28" s="9" t="s">
        <v>89</v>
      </c>
      <c r="D28" s="10" t="s">
        <v>90</v>
      </c>
      <c r="E28" s="11">
        <v>63</v>
      </c>
      <c r="F28" s="2">
        <f t="shared" si="0"/>
        <v>37.8</v>
      </c>
      <c r="G28" s="2">
        <v>94</v>
      </c>
      <c r="H28" s="2">
        <f t="shared" si="1"/>
        <v>37.6</v>
      </c>
      <c r="I28" s="2">
        <f t="shared" si="2"/>
        <v>75.4</v>
      </c>
    </row>
    <row r="29" spans="1:9" ht="27.75" customHeight="1">
      <c r="A29" s="5">
        <v>27</v>
      </c>
      <c r="B29" s="17" t="s">
        <v>91</v>
      </c>
      <c r="C29" s="9" t="s">
        <v>92</v>
      </c>
      <c r="D29" s="9" t="s">
        <v>93</v>
      </c>
      <c r="E29" s="9" t="s">
        <v>94</v>
      </c>
      <c r="F29" s="2">
        <f t="shared" si="0"/>
        <v>46.5</v>
      </c>
      <c r="G29" s="2">
        <v>87.7</v>
      </c>
      <c r="H29" s="2">
        <f t="shared" si="1"/>
        <v>35.080000000000005</v>
      </c>
      <c r="I29" s="2">
        <f t="shared" si="2"/>
        <v>81.58000000000001</v>
      </c>
    </row>
    <row r="30" spans="1:9" ht="27.75" customHeight="1">
      <c r="A30" s="5">
        <v>28</v>
      </c>
      <c r="B30" s="18"/>
      <c r="C30" s="9" t="s">
        <v>95</v>
      </c>
      <c r="D30" s="9" t="s">
        <v>96</v>
      </c>
      <c r="E30" s="9" t="s">
        <v>97</v>
      </c>
      <c r="F30" s="2">
        <f t="shared" si="0"/>
        <v>46.8</v>
      </c>
      <c r="G30" s="2">
        <v>85.4</v>
      </c>
      <c r="H30" s="2">
        <f t="shared" si="1"/>
        <v>34.160000000000004</v>
      </c>
      <c r="I30" s="2">
        <f t="shared" si="2"/>
        <v>80.96000000000001</v>
      </c>
    </row>
    <row r="31" spans="1:9" ht="27.75" customHeight="1">
      <c r="A31" s="5">
        <v>29</v>
      </c>
      <c r="B31" s="16" t="s">
        <v>98</v>
      </c>
      <c r="C31" s="9" t="s">
        <v>99</v>
      </c>
      <c r="D31" s="9" t="s">
        <v>100</v>
      </c>
      <c r="E31" s="9" t="s">
        <v>34</v>
      </c>
      <c r="F31" s="2">
        <f t="shared" si="0"/>
        <v>49.199999999999996</v>
      </c>
      <c r="G31" s="2">
        <v>90.4</v>
      </c>
      <c r="H31" s="2">
        <f t="shared" si="1"/>
        <v>36.160000000000004</v>
      </c>
      <c r="I31" s="2">
        <f t="shared" si="2"/>
        <v>85.36</v>
      </c>
    </row>
    <row r="32" spans="1:9" ht="27.75" customHeight="1">
      <c r="A32" s="5">
        <v>30</v>
      </c>
      <c r="B32" s="16"/>
      <c r="C32" s="9" t="s">
        <v>101</v>
      </c>
      <c r="D32" s="9" t="s">
        <v>102</v>
      </c>
      <c r="E32" s="9" t="s">
        <v>76</v>
      </c>
      <c r="F32" s="2">
        <f t="shared" si="0"/>
        <v>48.6</v>
      </c>
      <c r="G32" s="2">
        <v>89.6</v>
      </c>
      <c r="H32" s="2">
        <f t="shared" si="1"/>
        <v>35.839999999999996</v>
      </c>
      <c r="I32" s="2">
        <f t="shared" si="2"/>
        <v>84.44</v>
      </c>
    </row>
    <row r="33" spans="7:9" ht="27.75" customHeight="1">
      <c r="G33" s="12"/>
      <c r="H33" s="13"/>
      <c r="I33" s="13"/>
    </row>
    <row r="34" spans="7:9" ht="27.75" customHeight="1">
      <c r="G34" s="12"/>
      <c r="H34" s="13"/>
      <c r="I34" s="13"/>
    </row>
    <row r="35" spans="7:9" ht="27.75" customHeight="1">
      <c r="G35" s="12"/>
      <c r="H35" s="13"/>
      <c r="I35" s="13"/>
    </row>
    <row r="36" ht="27.75" customHeight="1">
      <c r="G36" s="12"/>
    </row>
  </sheetData>
  <sheetProtection/>
  <mergeCells count="11">
    <mergeCell ref="B27:B28"/>
    <mergeCell ref="B29:B30"/>
    <mergeCell ref="B31:B32"/>
    <mergeCell ref="B15:B18"/>
    <mergeCell ref="B19:B21"/>
    <mergeCell ref="B22:B23"/>
    <mergeCell ref="B25:B26"/>
    <mergeCell ref="A1:I1"/>
    <mergeCell ref="B3:B7"/>
    <mergeCell ref="B8:B12"/>
    <mergeCell ref="B13:B14"/>
  </mergeCells>
  <printOptions/>
  <pageMargins left="0.55" right="0.55" top="1.18" bottom="1.6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H14" sqref="H14"/>
    </sheetView>
  </sheetViews>
  <sheetFormatPr defaultColWidth="8.75390625" defaultRowHeight="13.5"/>
  <sheetData>
    <row r="1" spans="1:7" ht="14.25">
      <c r="A1" s="1" t="s">
        <v>62</v>
      </c>
      <c r="B1" s="1" t="s">
        <v>63</v>
      </c>
      <c r="C1" s="1" t="s">
        <v>64</v>
      </c>
      <c r="D1" s="2">
        <f aca="true" t="shared" si="0" ref="D1:D6">C1*0.6</f>
        <v>48.9</v>
      </c>
      <c r="E1" s="2">
        <v>86.8</v>
      </c>
      <c r="F1" s="2">
        <f>E1*0.4</f>
        <v>34.72</v>
      </c>
      <c r="G1" s="2">
        <f>D1+F1</f>
        <v>83.62</v>
      </c>
    </row>
    <row r="2" spans="1:7" ht="14.25">
      <c r="A2" s="1">
        <v>1232</v>
      </c>
      <c r="B2" s="1" t="s">
        <v>65</v>
      </c>
      <c r="C2" s="1" t="s">
        <v>66</v>
      </c>
      <c r="D2" s="2">
        <f t="shared" si="0"/>
        <v>43.8</v>
      </c>
      <c r="E2" s="2">
        <v>84.9</v>
      </c>
      <c r="F2" s="2">
        <f>E2*0.4</f>
        <v>33.96</v>
      </c>
      <c r="G2" s="2">
        <f>D2+F2</f>
        <v>77.75999999999999</v>
      </c>
    </row>
    <row r="3" spans="1:7" ht="14.25">
      <c r="A3" s="1" t="s">
        <v>67</v>
      </c>
      <c r="B3" s="1" t="s">
        <v>68</v>
      </c>
      <c r="C3" s="1" t="s">
        <v>69</v>
      </c>
      <c r="D3" s="2">
        <f t="shared" si="0"/>
        <v>40.8</v>
      </c>
      <c r="E3" s="2">
        <v>84.8</v>
      </c>
      <c r="F3" s="2">
        <f>E3*0.4</f>
        <v>33.92</v>
      </c>
      <c r="G3" s="2">
        <f>D3+F3</f>
        <v>74.72</v>
      </c>
    </row>
    <row r="4" spans="1:7" ht="14.25">
      <c r="A4" s="1" t="s">
        <v>103</v>
      </c>
      <c r="B4" s="1" t="s">
        <v>104</v>
      </c>
      <c r="C4" s="1" t="s">
        <v>105</v>
      </c>
      <c r="D4" s="2">
        <f t="shared" si="0"/>
        <v>40.199999999999996</v>
      </c>
      <c r="E4" s="2">
        <v>80.9</v>
      </c>
      <c r="F4" s="2">
        <f>E4*0.4</f>
        <v>32.36000000000001</v>
      </c>
      <c r="G4" s="2">
        <f>D4+F4</f>
        <v>72.56</v>
      </c>
    </row>
    <row r="5" spans="1:7" ht="14.25">
      <c r="A5" s="1" t="s">
        <v>106</v>
      </c>
      <c r="B5" s="1" t="s">
        <v>107</v>
      </c>
      <c r="C5" s="1" t="s">
        <v>108</v>
      </c>
      <c r="D5" s="2">
        <f t="shared" si="0"/>
        <v>36.3</v>
      </c>
      <c r="E5" s="2">
        <v>85.6</v>
      </c>
      <c r="F5" s="2">
        <f>E5*0.4</f>
        <v>34.24</v>
      </c>
      <c r="G5" s="2">
        <f>D5+F5</f>
        <v>70.53999999999999</v>
      </c>
    </row>
    <row r="6" spans="1:7" ht="14.25">
      <c r="A6" s="1" t="s">
        <v>109</v>
      </c>
      <c r="B6" s="1" t="s">
        <v>110</v>
      </c>
      <c r="C6" s="1" t="s">
        <v>111</v>
      </c>
      <c r="D6" s="2">
        <f t="shared" si="0"/>
        <v>35.4</v>
      </c>
      <c r="E6" s="2">
        <v>-1</v>
      </c>
      <c r="F6" s="2">
        <v>-1</v>
      </c>
      <c r="G6" s="2">
        <v>-1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2016-08-12T08:42:00Z</dcterms:created>
  <dcterms:modified xsi:type="dcterms:W3CDTF">2016-08-22T11:58:07Z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